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2495"/>
  </bookViews>
  <sheets>
    <sheet name="掲載依頼" sheetId="1" r:id="rId1"/>
  </sheets>
  <definedNames>
    <definedName name="_xlnm.Print_Area" localSheetId="0">掲載依頼!$A$2:$C$62</definedName>
    <definedName name="_xlnm.Print_Titles" localSheetId="0">掲載依頼!$2:$2</definedName>
  </definedNames>
  <calcPr calcId="145621"/>
</workbook>
</file>

<file path=xl/calcChain.xml><?xml version="1.0" encoding="utf-8"?>
<calcChain xmlns="http://schemas.openxmlformats.org/spreadsheetml/2006/main">
  <c r="D63" i="1" l="1"/>
  <c r="D32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18" i="1"/>
  <c r="D17" i="1"/>
  <c r="D49" i="1"/>
  <c r="D33" i="1"/>
  <c r="D15" i="1"/>
  <c r="D14" i="1"/>
  <c r="D8" i="1"/>
  <c r="D7" i="1"/>
  <c r="D37" i="1"/>
  <c r="D35" i="1"/>
  <c r="D16" i="1"/>
  <c r="D3" i="1"/>
  <c r="D13" i="1" l="1"/>
  <c r="D12" i="1"/>
  <c r="D11" i="1"/>
  <c r="D10" i="1"/>
  <c r="D6" i="1"/>
  <c r="D5" i="1"/>
  <c r="D55" i="1" l="1"/>
  <c r="D36" i="1"/>
  <c r="D39" i="1"/>
  <c r="D40" i="1"/>
  <c r="D41" i="1"/>
  <c r="D42" i="1"/>
  <c r="D43" i="1"/>
  <c r="D44" i="1"/>
  <c r="D45" i="1"/>
  <c r="D46" i="1"/>
  <c r="D47" i="1"/>
  <c r="D48" i="1"/>
  <c r="D51" i="1"/>
  <c r="D56" i="1"/>
  <c r="D57" i="1"/>
  <c r="D58" i="1"/>
  <c r="D59" i="1"/>
  <c r="D60" i="1"/>
  <c r="D61" i="1"/>
</calcChain>
</file>

<file path=xl/sharedStrings.xml><?xml version="1.0" encoding="utf-8"?>
<sst xmlns="http://schemas.openxmlformats.org/spreadsheetml/2006/main" count="91" uniqueCount="83">
  <si>
    <t>公式サイト</t>
  </si>
  <si>
    <t>競技情報</t>
  </si>
  <si>
    <t>特記事項</t>
  </si>
  <si>
    <t>タイムテーブル</t>
  </si>
  <si>
    <t>開催地</t>
  </si>
  <si>
    <t>例）◯◯体育館</t>
  </si>
  <si>
    <t>参加情報</t>
  </si>
  <si>
    <t>参加資格</t>
  </si>
  <si>
    <t>参加者の持参品</t>
  </si>
  <si>
    <t>例）筆記用具、電卓、保険証、コンパス</t>
  </si>
  <si>
    <t>コンパスのレンタル</t>
  </si>
  <si>
    <t>例）ウェブエントリー、メール、郵送</t>
  </si>
  <si>
    <t>主催者について</t>
  </si>
  <si>
    <t>後援</t>
  </si>
  <si>
    <t>協賛</t>
  </si>
  <si>
    <t>その他</t>
  </si>
  <si>
    <t>大会アピール等</t>
  </si>
  <si>
    <t>会場の住所</t>
    <rPh sb="3" eb="5">
      <t>ジュウショ</t>
    </rPh>
    <phoneticPr fontId="5"/>
  </si>
  <si>
    <t>クラスカテゴリー</t>
    <phoneticPr fontId="5"/>
  </si>
  <si>
    <t>チェックポイント数</t>
    <phoneticPr fontId="5"/>
  </si>
  <si>
    <t>表彰</t>
    <phoneticPr fontId="5"/>
  </si>
  <si>
    <t>申込期間</t>
    <phoneticPr fontId="5"/>
  </si>
  <si>
    <t>チェックポイント設定責任者</t>
    <phoneticPr fontId="5"/>
  </si>
  <si>
    <t>監修</t>
    <phoneticPr fontId="5"/>
  </si>
  <si>
    <t>地図情報</t>
    <rPh sb="2" eb="4">
      <t>ジョウホウ</t>
    </rPh>
    <phoneticPr fontId="5"/>
  </si>
  <si>
    <t>主催者の郵便番号（非公開）</t>
    <rPh sb="9" eb="12">
      <t>ヒコウカイ</t>
    </rPh>
    <phoneticPr fontId="5"/>
  </si>
  <si>
    <t>例）あり</t>
    <phoneticPr fontId="5"/>
  </si>
  <si>
    <t>例）XXXX円（小学生以下XXX円）</t>
    <rPh sb="6" eb="7">
      <t>エン</t>
    </rPh>
    <rPh sb="8" eb="13">
      <t>ショウガクセイイカ</t>
    </rPh>
    <rPh sb="16" eb="17">
      <t>エン</t>
    </rPh>
    <phoneticPr fontId="5"/>
  </si>
  <si>
    <t>例）3時間、5時間</t>
  </si>
  <si>
    <t>例）2～5人</t>
  </si>
  <si>
    <t>例）150人または50チーム</t>
  </si>
  <si>
    <t>例）1～3位、特別賞</t>
  </si>
  <si>
    <t>例）9/1～10/31 定員になり次第締切</t>
  </si>
  <si>
    <t>例）約30箇所</t>
    <phoneticPr fontId="5"/>
  </si>
  <si>
    <t>開催日</t>
    <phoneticPr fontId="5"/>
  </si>
  <si>
    <t>競技時間</t>
    <phoneticPr fontId="5"/>
  </si>
  <si>
    <t>赤字＝入力必須</t>
    <rPh sb="0" eb="2">
      <t>アカジ</t>
    </rPh>
    <rPh sb="3" eb="7">
      <t>ニュウリョクヒッス</t>
    </rPh>
    <phoneticPr fontId="5"/>
  </si>
  <si>
    <t>大会名</t>
    <phoneticPr fontId="5"/>
  </si>
  <si>
    <t>大会会場</t>
    <phoneticPr fontId="5"/>
  </si>
  <si>
    <t>チーム人数</t>
    <phoneticPr fontId="5"/>
  </si>
  <si>
    <t>定員</t>
    <phoneticPr fontId="5"/>
  </si>
  <si>
    <t>参加費</t>
    <phoneticPr fontId="5"/>
  </si>
  <si>
    <t>申込方法</t>
    <phoneticPr fontId="5"/>
  </si>
  <si>
    <t>申込先</t>
    <phoneticPr fontId="5"/>
  </si>
  <si>
    <t>主催者</t>
    <phoneticPr fontId="5"/>
  </si>
  <si>
    <t>例）</t>
    <rPh sb="0" eb="1">
      <t>レイ</t>
    </rPh>
    <phoneticPr fontId="5"/>
  </si>
  <si>
    <t>タイムテーブル</t>
    <phoneticPr fontId="5"/>
  </si>
  <si>
    <t>問合先</t>
    <rPh sb="0" eb="1">
      <t>トイ</t>
    </rPh>
    <rPh sb="1" eb="2">
      <t>ア</t>
    </rPh>
    <rPh sb="2" eb="3">
      <t>サキ</t>
    </rPh>
    <phoneticPr fontId="5"/>
  </si>
  <si>
    <t>電話、またはメールアドレス</t>
    <rPh sb="0" eb="2">
      <t>デンワ</t>
    </rPh>
    <phoneticPr fontId="5"/>
  </si>
  <si>
    <t>担当者名</t>
    <phoneticPr fontId="5"/>
  </si>
  <si>
    <t>個人または組織</t>
    <rPh sb="0" eb="2">
      <t>コジン</t>
    </rPh>
    <rPh sb="5" eb="7">
      <t>ソシキ</t>
    </rPh>
    <phoneticPr fontId="5"/>
  </si>
  <si>
    <t>協会に登録している監修者名を記入</t>
    <rPh sb="0" eb="2">
      <t>キョウカイ</t>
    </rPh>
    <rPh sb="3" eb="5">
      <t>トウロク</t>
    </rPh>
    <rPh sb="9" eb="12">
      <t>カンシュウシャ</t>
    </rPh>
    <phoneticPr fontId="5"/>
  </si>
  <si>
    <t>※WEBには公開しないが記入必須</t>
    <rPh sb="6" eb="8">
      <t>コウカイ</t>
    </rPh>
    <rPh sb="12" eb="14">
      <t>キニュウ</t>
    </rPh>
    <rPh sb="14" eb="16">
      <t>ヒッス</t>
    </rPh>
    <phoneticPr fontId="5"/>
  </si>
  <si>
    <r>
      <t>例）000-0000　</t>
    </r>
    <r>
      <rPr>
        <sz val="9"/>
        <color rgb="FFFF0000"/>
        <rFont val="ＭＳ Ｐゴシック"/>
        <family val="3"/>
        <charset val="128"/>
      </rPr>
      <t>※WEBには公開しないが記入必須</t>
    </r>
    <phoneticPr fontId="5"/>
  </si>
  <si>
    <t>例）ルールを守れる方</t>
    <rPh sb="0" eb="1">
      <t>レイ</t>
    </rPh>
    <rPh sb="6" eb="7">
      <t>マモ</t>
    </rPh>
    <phoneticPr fontId="5"/>
  </si>
  <si>
    <t>例）A4版1枚、縮尺1:25000、等高線間隔10m　（国土地理院　1:25000地形図を加筆修正）</t>
    <phoneticPr fontId="5"/>
  </si>
  <si>
    <t>例）男子、女子、混合、ファミリー</t>
    <phoneticPr fontId="5"/>
  </si>
  <si>
    <t>例）第１回フォトロゲ○○</t>
    <rPh sb="0" eb="1">
      <t>レイ</t>
    </rPh>
    <rPh sb="2" eb="3">
      <t>ダイ</t>
    </rPh>
    <rPh sb="4" eb="5">
      <t>カイ</t>
    </rPh>
    <phoneticPr fontId="5"/>
  </si>
  <si>
    <t>フォトロゲイニング大会申請書（兼、情報掲載依頼書）</t>
    <rPh sb="9" eb="11">
      <t>タイカイ</t>
    </rPh>
    <rPh sb="11" eb="14">
      <t>シンセイショ</t>
    </rPh>
    <rPh sb="15" eb="16">
      <t>ケン</t>
    </rPh>
    <rPh sb="17" eb="19">
      <t>ジョウホウ</t>
    </rPh>
    <rPh sb="19" eb="24">
      <t>ケイサイイライショ</t>
    </rPh>
    <phoneticPr fontId="5"/>
  </si>
  <si>
    <t>例</t>
    <rPh sb="0" eb="1">
      <t>レイ</t>
    </rPh>
    <phoneticPr fontId="5"/>
  </si>
  <si>
    <t>&lt;/table&gt;</t>
    <phoneticPr fontId="5"/>
  </si>
  <si>
    <t>10:00   【3時間クラス】スタート</t>
    <phoneticPr fontId="5"/>
  </si>
  <si>
    <t>13:00   【3時間クラス】フィニッシュ</t>
    <phoneticPr fontId="5"/>
  </si>
  <si>
    <t>13:40   【3時間クラス】表彰式</t>
    <phoneticPr fontId="5"/>
  </si>
  <si>
    <t>8:30    受付開始</t>
    <phoneticPr fontId="5"/>
  </si>
  <si>
    <t>チェックポイントの選定、現地の渉外の責任者などを記入。監修者自身の場合は監修者名を記入</t>
    <rPh sb="9" eb="11">
      <t>センテイ</t>
    </rPh>
    <rPh sb="12" eb="14">
      <t>ゲンチ</t>
    </rPh>
    <rPh sb="15" eb="17">
      <t>ショウガイ</t>
    </rPh>
    <rPh sb="18" eb="21">
      <t>セキニンシャ</t>
    </rPh>
    <rPh sb="24" eb="26">
      <t>キニュウ</t>
    </rPh>
    <rPh sb="27" eb="30">
      <t>カンシュウシャ</t>
    </rPh>
    <rPh sb="30" eb="32">
      <t>ジシン</t>
    </rPh>
    <rPh sb="33" eb="35">
      <t>バアイ</t>
    </rPh>
    <rPh sb="36" eb="39">
      <t>カンシュウシャ</t>
    </rPh>
    <rPh sb="39" eb="40">
      <t>メイ</t>
    </rPh>
    <rPh sb="41" eb="43">
      <t>キニュウ</t>
    </rPh>
    <phoneticPr fontId="5"/>
  </si>
  <si>
    <t>9:20    開会式・地図配布・ルール説明・作戦タイム</t>
    <phoneticPr fontId="5"/>
  </si>
  <si>
    <t>※都道府県から記載</t>
    <rPh sb="1" eb="5">
      <t>トドウフケン</t>
    </rPh>
    <rPh sb="7" eb="9">
      <t>キサイ</t>
    </rPh>
    <phoneticPr fontId="5"/>
  </si>
  <si>
    <t>承認番号</t>
    <rPh sb="0" eb="2">
      <t>ショウニン</t>
    </rPh>
    <rPh sb="2" eb="4">
      <t>バンゴウ</t>
    </rPh>
    <phoneticPr fontId="5"/>
  </si>
  <si>
    <t>基本情報</t>
    <phoneticPr fontId="5"/>
  </si>
  <si>
    <t>主催者の住所（非公開）</t>
    <phoneticPr fontId="5"/>
  </si>
  <si>
    <t>主催者の電話番号（非公開）</t>
    <rPh sb="0" eb="3">
      <t>シュサイシャ</t>
    </rPh>
    <rPh sb="4" eb="6">
      <t>デンワ</t>
    </rPh>
    <rPh sb="6" eb="8">
      <t>バンゴウ</t>
    </rPh>
    <rPh sb="9" eb="12">
      <t>ヒコウカイ</t>
    </rPh>
    <phoneticPr fontId="5"/>
  </si>
  <si>
    <t>記入欄</t>
    <phoneticPr fontId="5"/>
  </si>
  <si>
    <t>記入欄　</t>
    <phoneticPr fontId="5"/>
  </si>
  <si>
    <t>記入欄　</t>
    <phoneticPr fontId="5"/>
  </si>
  <si>
    <t>※実行委員会形式の場合は代表者名も記入</t>
    <rPh sb="1" eb="3">
      <t>ジッコウ</t>
    </rPh>
    <rPh sb="3" eb="6">
      <t>イインカイ</t>
    </rPh>
    <rPh sb="6" eb="8">
      <t>ケイシキ</t>
    </rPh>
    <rPh sb="9" eb="11">
      <t>バアイ</t>
    </rPh>
    <rPh sb="12" eb="15">
      <t>ダイヒョウシャ</t>
    </rPh>
    <rPh sb="15" eb="16">
      <t>メイ</t>
    </rPh>
    <rPh sb="17" eb="19">
      <t>キニュウ</t>
    </rPh>
    <phoneticPr fontId="5"/>
  </si>
  <si>
    <t>記入欄</t>
    <phoneticPr fontId="5"/>
  </si>
  <si>
    <t>例）2020/9/1(日)</t>
    <phoneticPr fontId="5"/>
  </si>
  <si>
    <t>ルールの例外を記載します。例）歩く・走るに加えて、電車の利用を許可</t>
    <rPh sb="15" eb="16">
      <t>アル</t>
    </rPh>
    <rPh sb="18" eb="19">
      <t>ハシ</t>
    </rPh>
    <rPh sb="21" eb="22">
      <t>クワ</t>
    </rPh>
    <phoneticPr fontId="5"/>
  </si>
  <si>
    <r>
      <t>例）http://～　</t>
    </r>
    <r>
      <rPr>
        <sz val="9"/>
        <color rgb="FFFF0000"/>
        <rFont val="ＭＳ Ｐゴシック"/>
        <family val="3"/>
        <charset val="128"/>
      </rPr>
      <t>※URLのみ記載</t>
    </r>
    <rPh sb="0" eb="1">
      <t>レイ</t>
    </rPh>
    <rPh sb="17" eb="19">
      <t>キサイ</t>
    </rPh>
    <phoneticPr fontId="5"/>
  </si>
  <si>
    <t>例）URL</t>
    <phoneticPr fontId="5"/>
  </si>
  <si>
    <t>大会開催日の30日前まで且つ一般への要項公開前に申請下さい。【送付先】info@photorogaining.com
【注意】ファイル名を「フォトロゲイニング大会申請書_8桁日付_開催地.xlsx」としてください。（例：フォトロゲイニング大会申請書_20161016_島田.xlsx）フォトロゲ公式サイトの大会情報は、このファイルから自動生成されます。誤字脱字にご注意ください。
訂正する場合、本申請書を直して再送してください。</t>
    <rPh sb="24" eb="27">
      <t>シンセイクダ</t>
    </rPh>
    <rPh sb="31" eb="34">
      <t>ソウフサキ</t>
    </rPh>
    <rPh sb="147" eb="149">
      <t>コウシキ</t>
    </rPh>
    <rPh sb="153" eb="155">
      <t>タイカイ</t>
    </rPh>
    <rPh sb="155" eb="157">
      <t>ジョウホウ</t>
    </rPh>
    <rPh sb="167" eb="169">
      <t>ジドウ</t>
    </rPh>
    <rPh sb="169" eb="171">
      <t>セイセイ</t>
    </rPh>
    <rPh sb="176" eb="178">
      <t>ゴジ</t>
    </rPh>
    <rPh sb="178" eb="180">
      <t>ダツジ</t>
    </rPh>
    <rPh sb="182" eb="184">
      <t>チュウイ</t>
    </rPh>
    <rPh sb="190" eb="192">
      <t>テイセイ</t>
    </rPh>
    <rPh sb="194" eb="196">
      <t>バアイ</t>
    </rPh>
    <rPh sb="197" eb="198">
      <t>ホン</t>
    </rPh>
    <rPh sb="198" eb="201">
      <t>シンセイショ</t>
    </rPh>
    <rPh sb="202" eb="203">
      <t>ナオ</t>
    </rPh>
    <rPh sb="205" eb="207">
      <t>サイソウ</t>
    </rPh>
    <phoneticPr fontId="5"/>
  </si>
  <si>
    <t>2017.6.15.発行　Ver.3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</si>
</sst>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ＭＳ Ｐゴシック"/>
      <family val="2"/>
      <charset val="128"/>
      <scheme val="minor"/>
    </font>
    <font>
      <b/>
      <sz val="12"/>
      <color rgb="FF71941A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8"/>
      <color theme="0"/>
      <name val="ＭＳ Ｐゴシック"/>
      <family val="3"/>
      <charset val="128"/>
    </font>
    <font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E6F4C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3" borderId="0" xfId="0" applyFont="1" applyFill="1">
      <alignment vertical="center"/>
    </xf>
    <xf numFmtId="0" fontId="1" fillId="4" borderId="0" xfId="0" applyFont="1" applyFill="1">
      <alignment vertical="center"/>
    </xf>
    <xf numFmtId="0" fontId="3" fillId="4" borderId="0" xfId="0" applyFont="1" applyFill="1">
      <alignment vertical="center"/>
    </xf>
    <xf numFmtId="0" fontId="6" fillId="4" borderId="0" xfId="0" applyFont="1" applyFill="1">
      <alignment vertical="center"/>
    </xf>
    <xf numFmtId="0" fontId="11" fillId="4" borderId="0" xfId="0" applyFont="1" applyFill="1">
      <alignment vertical="center"/>
    </xf>
    <xf numFmtId="0" fontId="10" fillId="4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0" fontId="4" fillId="0" borderId="5" xfId="0" applyFont="1" applyFill="1" applyBorder="1" applyAlignment="1" applyProtection="1">
      <alignment vertical="center" wrapText="1"/>
      <protection locked="0"/>
    </xf>
    <xf numFmtId="0" fontId="4" fillId="0" borderId="6" xfId="0" applyFont="1" applyFill="1" applyBorder="1" applyAlignment="1" applyProtection="1">
      <alignment vertical="center" wrapText="1"/>
      <protection locked="0"/>
    </xf>
    <xf numFmtId="0" fontId="4" fillId="0" borderId="7" xfId="0" applyFont="1" applyFill="1" applyBorder="1" applyAlignment="1" applyProtection="1">
      <alignment vertical="center" wrapText="1"/>
      <protection locked="0"/>
    </xf>
    <xf numFmtId="0" fontId="4" fillId="0" borderId="8" xfId="0" applyFont="1" applyFill="1" applyBorder="1" applyAlignment="1" applyProtection="1">
      <alignment vertical="center" wrapText="1"/>
      <protection locked="0"/>
    </xf>
    <xf numFmtId="0" fontId="10" fillId="0" borderId="9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13" fillId="0" borderId="0" xfId="0" applyFont="1" applyFill="1" applyBorder="1" applyAlignment="1">
      <alignment horizontal="left" vertical="center"/>
    </xf>
    <xf numFmtId="0" fontId="3" fillId="0" borderId="0" xfId="0" applyFont="1" applyFill="1" applyBorder="1" applyProtection="1">
      <alignment vertical="center"/>
      <protection locked="0"/>
    </xf>
    <xf numFmtId="0" fontId="3" fillId="0" borderId="0" xfId="0" applyFont="1" applyFill="1" applyBorder="1">
      <alignment vertical="center"/>
    </xf>
    <xf numFmtId="0" fontId="6" fillId="4" borderId="1" xfId="0" applyFont="1" applyFill="1" applyBorder="1" applyAlignment="1">
      <alignment vertical="center" wrapText="1"/>
    </xf>
    <xf numFmtId="0" fontId="10" fillId="4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 wrapText="1"/>
    </xf>
    <xf numFmtId="0" fontId="8" fillId="4" borderId="5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tabSelected="1" view="pageBreakPreview" zoomScaleNormal="100" zoomScaleSheetLayoutView="100" workbookViewId="0">
      <selection activeCell="C5" sqref="C5"/>
    </sheetView>
  </sheetViews>
  <sheetFormatPr defaultRowHeight="13.5"/>
  <cols>
    <col min="1" max="1" width="19.25" style="1" bestFit="1" customWidth="1"/>
    <col min="2" max="2" width="33.25" style="2" customWidth="1"/>
    <col min="3" max="3" width="71.625" style="2" customWidth="1"/>
    <col min="4" max="4" width="71.625" style="26" hidden="1" customWidth="1"/>
    <col min="5" max="16384" width="9" style="1"/>
  </cols>
  <sheetData>
    <row r="1" spans="1:4" ht="69.75" customHeight="1">
      <c r="A1" s="29" t="s">
        <v>81</v>
      </c>
      <c r="B1" s="29"/>
      <c r="C1" s="29"/>
      <c r="D1" s="25"/>
    </row>
    <row r="2" spans="1:4" s="2" customFormat="1" ht="38.25" customHeight="1">
      <c r="A2" s="28" t="s">
        <v>58</v>
      </c>
      <c r="B2" s="28"/>
      <c r="C2" s="28"/>
      <c r="D2" s="25"/>
    </row>
    <row r="3" spans="1:4" s="2" customFormat="1" ht="14.25">
      <c r="A3" s="6" t="s">
        <v>69</v>
      </c>
      <c r="B3" s="5" t="s">
        <v>36</v>
      </c>
      <c r="C3" s="4"/>
      <c r="D3" s="26" t="str">
        <f>"&lt;h3&gt;" &amp; A3 &amp; "&lt;/h3&gt;&lt;table width=""100%""&gt;"</f>
        <v>&lt;h3&gt;基本情報&lt;/h3&gt;&lt;table width="100%"&gt;</v>
      </c>
    </row>
    <row r="4" spans="1:4">
      <c r="A4" s="11"/>
      <c r="B4" s="11" t="s">
        <v>59</v>
      </c>
      <c r="C4" s="30" t="s">
        <v>72</v>
      </c>
      <c r="D4" s="22"/>
    </row>
    <row r="5" spans="1:4" ht="27" customHeight="1">
      <c r="A5" s="9" t="s">
        <v>37</v>
      </c>
      <c r="B5" s="10" t="s">
        <v>57</v>
      </c>
      <c r="C5" s="17"/>
      <c r="D5" s="23" t="str">
        <f t="shared" ref="D5:D6" si="0">"&lt;tr&gt;&lt;th width=""20%""&gt;" &amp; A5 &amp; "&lt;/th&gt;&lt;td width=""80%""&gt;" &amp; C5 &amp; "&lt;/td&gt;&lt;/tr&gt;"</f>
        <v>&lt;tr&gt;&lt;th width="20%"&gt;大会名&lt;/th&gt;&lt;td width="80%"&gt;&lt;/td&gt;&lt;/tr&gt;</v>
      </c>
    </row>
    <row r="6" spans="1:4" ht="27" customHeight="1">
      <c r="A6" s="9" t="s">
        <v>34</v>
      </c>
      <c r="B6" s="10" t="s">
        <v>77</v>
      </c>
      <c r="C6" s="17"/>
      <c r="D6" s="23" t="str">
        <f t="shared" si="0"/>
        <v>&lt;tr&gt;&lt;th width="20%"&gt;開催日&lt;/th&gt;&lt;td width="80%"&gt;&lt;/td&gt;&lt;/tr&gt;</v>
      </c>
    </row>
    <row r="7" spans="1:4" ht="27" customHeight="1">
      <c r="A7" s="12" t="s">
        <v>0</v>
      </c>
      <c r="B7" s="10" t="s">
        <v>79</v>
      </c>
      <c r="C7" s="17"/>
      <c r="D7" s="23" t="str">
        <f>"&lt;tr&gt;&lt;th width=""20%""&gt;" &amp; A7 &amp; "&lt;/th&gt;&lt;td width=""80%""&gt;&lt;a href=""" &amp; C7 &amp; """&gt;" &amp; C7 &amp; "&lt;/a&gt;&lt;/td&gt;&lt;/tr&gt;"</f>
        <v>&lt;tr&gt;&lt;th width="20%"&gt;公式サイト&lt;/th&gt;&lt;td width="80%"&gt;&lt;a href=""&gt;&lt;/a&gt;&lt;/td&gt;&lt;/tr&gt;</v>
      </c>
    </row>
    <row r="8" spans="1:4" s="2" customFormat="1" ht="14.25">
      <c r="A8" s="6" t="s">
        <v>1</v>
      </c>
      <c r="B8" s="4"/>
      <c r="C8" s="4"/>
      <c r="D8" s="26" t="str">
        <f>"&lt;/table&gt;&lt;h3&gt;" &amp; A8 &amp; "&lt;/h3&gt;" &amp; "&lt;table width=""100%""&gt;"</f>
        <v>&lt;/table&gt;&lt;h3&gt;競技情報&lt;/h3&gt;&lt;table width="100%"&gt;</v>
      </c>
    </row>
    <row r="9" spans="1:4">
      <c r="A9" s="11"/>
      <c r="B9" s="11" t="s">
        <v>59</v>
      </c>
      <c r="C9" s="30" t="s">
        <v>73</v>
      </c>
      <c r="D9" s="22"/>
    </row>
    <row r="10" spans="1:4" ht="27" customHeight="1">
      <c r="A10" s="9" t="s">
        <v>35</v>
      </c>
      <c r="B10" s="10" t="s">
        <v>28</v>
      </c>
      <c r="C10" s="17"/>
      <c r="D10" s="23" t="str">
        <f t="shared" ref="D10:D13" si="1">"&lt;tr&gt;&lt;th width=""20%""&gt;" &amp; A10 &amp; "&lt;/th&gt;&lt;td width=""80%""&gt;" &amp; C10 &amp; "&lt;/td&gt;&lt;/tr&gt;"</f>
        <v>&lt;tr&gt;&lt;th width="20%"&gt;競技時間&lt;/th&gt;&lt;td width="80%"&gt;&lt;/td&gt;&lt;/tr&gt;</v>
      </c>
    </row>
    <row r="11" spans="1:4" ht="54" customHeight="1">
      <c r="A11" s="9" t="s">
        <v>18</v>
      </c>
      <c r="B11" s="10" t="s">
        <v>56</v>
      </c>
      <c r="C11" s="17"/>
      <c r="D11" s="23" t="str">
        <f t="shared" si="1"/>
        <v>&lt;tr&gt;&lt;th width="20%"&gt;クラスカテゴリー&lt;/th&gt;&lt;td width="80%"&gt;&lt;/td&gt;&lt;/tr&gt;</v>
      </c>
    </row>
    <row r="12" spans="1:4" ht="27" customHeight="1">
      <c r="A12" s="9" t="s">
        <v>24</v>
      </c>
      <c r="B12" s="10" t="s">
        <v>55</v>
      </c>
      <c r="C12" s="17"/>
      <c r="D12" s="23" t="str">
        <f t="shared" si="1"/>
        <v>&lt;tr&gt;&lt;th width="20%"&gt;地図情報&lt;/th&gt;&lt;td width="80%"&gt;&lt;/td&gt;&lt;/tr&gt;</v>
      </c>
    </row>
    <row r="13" spans="1:4" ht="27" customHeight="1">
      <c r="A13" s="12" t="s">
        <v>19</v>
      </c>
      <c r="B13" s="10" t="s">
        <v>33</v>
      </c>
      <c r="C13" s="17"/>
      <c r="D13" s="23" t="str">
        <f t="shared" si="1"/>
        <v>&lt;tr&gt;&lt;th width="20%"&gt;チェックポイント数&lt;/th&gt;&lt;td width="80%"&gt;&lt;/td&gt;&lt;/tr&gt;</v>
      </c>
    </row>
    <row r="14" spans="1:4" ht="114" customHeight="1">
      <c r="A14" s="12" t="s">
        <v>2</v>
      </c>
      <c r="B14" s="10" t="s">
        <v>78</v>
      </c>
      <c r="C14" s="17"/>
      <c r="D14" s="23" t="str">
        <f>"&lt;tr&gt;&lt;th width=""20%""&gt;" &amp; A14 &amp; "&lt;/th&gt;&lt;td width=""80%""&gt;" &amp; C14 &amp; "&lt;/td&gt;&lt;/tr&gt;"</f>
        <v>&lt;tr&gt;&lt;th width="20%"&gt;特記事項&lt;/th&gt;&lt;td width="80%"&gt;&lt;/td&gt;&lt;/tr&gt;</v>
      </c>
    </row>
    <row r="15" spans="1:4" s="2" customFormat="1" ht="14.25">
      <c r="A15" s="6" t="s">
        <v>3</v>
      </c>
      <c r="B15" s="4"/>
      <c r="C15" s="4"/>
      <c r="D15" s="26" t="str">
        <f>"&lt;/table&gt;&lt;h3&gt;" &amp; A15 &amp; "&lt;/h3&gt;&lt;table width=""100%""&gt;"</f>
        <v>&lt;/table&gt;&lt;h3&gt;タイムテーブル&lt;/h3&gt;&lt;table width="100%"&gt;</v>
      </c>
    </row>
    <row r="16" spans="1:4">
      <c r="A16" s="11"/>
      <c r="B16" s="11" t="s">
        <v>59</v>
      </c>
      <c r="C16" s="30" t="s">
        <v>74</v>
      </c>
      <c r="D16" s="22" t="str">
        <f>"&lt;tr&gt;&lt;th width=""20%""&gt;" &amp; A17 &amp; "&lt;/th&gt;&lt;td width=""80%""&gt;"</f>
        <v>&lt;tr&gt;&lt;th width="20%"&gt;タイムテーブル&lt;/th&gt;&lt;td width="80%"&gt;</v>
      </c>
    </row>
    <row r="17" spans="1:4">
      <c r="A17" s="27" t="s">
        <v>46</v>
      </c>
      <c r="B17" s="14"/>
      <c r="C17" s="18"/>
      <c r="D17" s="23" t="str">
        <f>IF(C17="", "", C17 &amp; "&lt;br /&gt;")</f>
        <v/>
      </c>
    </row>
    <row r="18" spans="1:4">
      <c r="A18" s="27"/>
      <c r="B18" s="15" t="s">
        <v>45</v>
      </c>
      <c r="C18" s="19"/>
      <c r="D18" s="23" t="str">
        <f>IF(C18="", "", C18 &amp; "&lt;br /&gt;")</f>
        <v/>
      </c>
    </row>
    <row r="19" spans="1:4">
      <c r="A19" s="27"/>
      <c r="B19" s="15" t="s">
        <v>64</v>
      </c>
      <c r="C19" s="19"/>
      <c r="D19" s="23" t="str">
        <f t="shared" ref="D19:D31" si="2">IF(C19="", "", C19 &amp; "&lt;br /&gt;")</f>
        <v/>
      </c>
    </row>
    <row r="20" spans="1:4">
      <c r="A20" s="27"/>
      <c r="B20" s="15" t="s">
        <v>66</v>
      </c>
      <c r="C20" s="19"/>
      <c r="D20" s="23" t="str">
        <f t="shared" si="2"/>
        <v/>
      </c>
    </row>
    <row r="21" spans="1:4">
      <c r="A21" s="27"/>
      <c r="B21" s="15" t="s">
        <v>61</v>
      </c>
      <c r="C21" s="19"/>
      <c r="D21" s="23" t="str">
        <f t="shared" si="2"/>
        <v/>
      </c>
    </row>
    <row r="22" spans="1:4">
      <c r="A22" s="27"/>
      <c r="B22" s="15" t="s">
        <v>62</v>
      </c>
      <c r="C22" s="19"/>
      <c r="D22" s="23" t="str">
        <f t="shared" si="2"/>
        <v/>
      </c>
    </row>
    <row r="23" spans="1:4">
      <c r="A23" s="27"/>
      <c r="B23" s="15" t="s">
        <v>63</v>
      </c>
      <c r="C23" s="19"/>
      <c r="D23" s="23" t="str">
        <f t="shared" si="2"/>
        <v/>
      </c>
    </row>
    <row r="24" spans="1:4">
      <c r="A24" s="27"/>
      <c r="B24" s="15"/>
      <c r="C24" s="19"/>
      <c r="D24" s="23" t="str">
        <f t="shared" si="2"/>
        <v/>
      </c>
    </row>
    <row r="25" spans="1:4">
      <c r="A25" s="27"/>
      <c r="B25" s="15"/>
      <c r="C25" s="19"/>
      <c r="D25" s="23" t="str">
        <f t="shared" si="2"/>
        <v/>
      </c>
    </row>
    <row r="26" spans="1:4">
      <c r="A26" s="27"/>
      <c r="B26" s="15"/>
      <c r="C26" s="19"/>
      <c r="D26" s="23" t="str">
        <f t="shared" si="2"/>
        <v/>
      </c>
    </row>
    <row r="27" spans="1:4">
      <c r="A27" s="27"/>
      <c r="B27" s="15"/>
      <c r="C27" s="19"/>
      <c r="D27" s="23" t="str">
        <f t="shared" si="2"/>
        <v/>
      </c>
    </row>
    <row r="28" spans="1:4">
      <c r="A28" s="27"/>
      <c r="B28" s="15"/>
      <c r="C28" s="19"/>
      <c r="D28" s="23" t="str">
        <f t="shared" si="2"/>
        <v/>
      </c>
    </row>
    <row r="29" spans="1:4">
      <c r="A29" s="27"/>
      <c r="B29" s="15"/>
      <c r="C29" s="19"/>
      <c r="D29" s="23" t="str">
        <f t="shared" si="2"/>
        <v/>
      </c>
    </row>
    <row r="30" spans="1:4">
      <c r="A30" s="27"/>
      <c r="B30" s="15"/>
      <c r="C30" s="19"/>
      <c r="D30" s="23" t="str">
        <f t="shared" si="2"/>
        <v/>
      </c>
    </row>
    <row r="31" spans="1:4">
      <c r="A31" s="27"/>
      <c r="B31" s="15"/>
      <c r="C31" s="19"/>
      <c r="D31" s="23" t="str">
        <f t="shared" si="2"/>
        <v/>
      </c>
    </row>
    <row r="32" spans="1:4">
      <c r="A32" s="27"/>
      <c r="B32" s="16"/>
      <c r="C32" s="20"/>
      <c r="D32" s="23" t="str">
        <f>IF(C32="", "", C32 &amp; "&lt;br /&gt;") &amp; "&lt;/td&gt;&lt;/tr&gt;"</f>
        <v>&lt;/td&gt;&lt;/tr&gt;</v>
      </c>
    </row>
    <row r="33" spans="1:4" s="2" customFormat="1" ht="14.25">
      <c r="A33" s="6" t="s">
        <v>4</v>
      </c>
      <c r="B33" s="4"/>
      <c r="C33" s="4"/>
      <c r="D33" s="26" t="str">
        <f>"&lt;/table&gt;&lt;h3&gt;" &amp; A33 &amp; "&lt;/h3&gt;" &amp; "&lt;table width=""100%""&gt;"</f>
        <v>&lt;/table&gt;&lt;h3&gt;開催地&lt;/h3&gt;&lt;table width="100%"&gt;</v>
      </c>
    </row>
    <row r="34" spans="1:4">
      <c r="A34" s="11"/>
      <c r="B34" s="11" t="s">
        <v>59</v>
      </c>
      <c r="C34" s="30" t="s">
        <v>74</v>
      </c>
      <c r="D34" s="22"/>
    </row>
    <row r="35" spans="1:4" ht="27" customHeight="1">
      <c r="A35" s="9" t="s">
        <v>38</v>
      </c>
      <c r="B35" s="10" t="s">
        <v>5</v>
      </c>
      <c r="C35" s="17"/>
      <c r="D35" s="23" t="str">
        <f>"&lt;tr&gt;&lt;th width=""20%""&gt;" &amp; A35 &amp; "&lt;/th&gt;&lt;td width=""80%""&gt;" &amp; C35 &amp; "&lt;/td&gt;&lt;/tr&gt;"</f>
        <v>&lt;tr&gt;&lt;th width="20%"&gt;大会会場&lt;/th&gt;&lt;td width="80%"&gt;&lt;/td&gt;&lt;/tr&gt;</v>
      </c>
    </row>
    <row r="36" spans="1:4" ht="57" customHeight="1">
      <c r="A36" s="9" t="s">
        <v>17</v>
      </c>
      <c r="B36" s="10" t="s">
        <v>67</v>
      </c>
      <c r="C36" s="17"/>
      <c r="D36" s="23" t="str">
        <f t="shared" ref="D36" si="3">"&lt;tr&gt;&lt;th width=""20%""&gt;" &amp; A36 &amp; "&lt;/th&gt;&lt;td width=""80%""&gt;" &amp; C36 &amp; "&lt;/td&gt;&lt;/tr&gt;"</f>
        <v>&lt;tr&gt;&lt;th width="20%"&gt;会場の住所&lt;/th&gt;&lt;td width="80%"&gt;&lt;/td&gt;&lt;/tr&gt;</v>
      </c>
    </row>
    <row r="37" spans="1:4" s="2" customFormat="1" ht="14.25">
      <c r="A37" s="6" t="s">
        <v>6</v>
      </c>
      <c r="B37" s="4"/>
      <c r="C37" s="4"/>
      <c r="D37" s="26" t="str">
        <f>"&lt;/table&gt;&lt;h3&gt;" &amp; A37 &amp; "&lt;/h3&gt;" &amp; "&lt;table width=""100%""&gt;"</f>
        <v>&lt;/table&gt;&lt;h3&gt;参加情報&lt;/h3&gt;&lt;table width="100%"&gt;</v>
      </c>
    </row>
    <row r="38" spans="1:4">
      <c r="A38" s="11"/>
      <c r="B38" s="11" t="s">
        <v>59</v>
      </c>
      <c r="C38" s="30" t="s">
        <v>74</v>
      </c>
      <c r="D38" s="22"/>
    </row>
    <row r="39" spans="1:4" ht="27" customHeight="1">
      <c r="A39" s="9" t="s">
        <v>39</v>
      </c>
      <c r="B39" s="10" t="s">
        <v>29</v>
      </c>
      <c r="C39" s="17"/>
      <c r="D39" s="23" t="str">
        <f t="shared" ref="D39:D48" si="4">"&lt;tr&gt;&lt;th width=""20%""&gt;" &amp; A39 &amp; "&lt;/th&gt;&lt;td width=""80%""&gt;" &amp; C39 &amp; "&lt;/td&gt;&lt;/tr&gt;"</f>
        <v>&lt;tr&gt;&lt;th width="20%"&gt;チーム人数&lt;/th&gt;&lt;td width="80%"&gt;&lt;/td&gt;&lt;/tr&gt;</v>
      </c>
    </row>
    <row r="40" spans="1:4" ht="37.5" customHeight="1">
      <c r="A40" s="12" t="s">
        <v>7</v>
      </c>
      <c r="B40" s="10" t="s">
        <v>54</v>
      </c>
      <c r="C40" s="17"/>
      <c r="D40" s="23" t="str">
        <f t="shared" si="4"/>
        <v>&lt;tr&gt;&lt;th width="20%"&gt;参加資格&lt;/th&gt;&lt;td width="80%"&gt;&lt;/td&gt;&lt;/tr&gt;</v>
      </c>
    </row>
    <row r="41" spans="1:4" ht="37.5" customHeight="1">
      <c r="A41" s="9" t="s">
        <v>40</v>
      </c>
      <c r="B41" s="10" t="s">
        <v>30</v>
      </c>
      <c r="C41" s="17"/>
      <c r="D41" s="23" t="str">
        <f t="shared" si="4"/>
        <v>&lt;tr&gt;&lt;th width="20%"&gt;定員&lt;/th&gt;&lt;td width="80%"&gt;&lt;/td&gt;&lt;/tr&gt;</v>
      </c>
    </row>
    <row r="42" spans="1:4" ht="27" customHeight="1">
      <c r="A42" s="12" t="s">
        <v>20</v>
      </c>
      <c r="B42" s="10" t="s">
        <v>31</v>
      </c>
      <c r="C42" s="17"/>
      <c r="D42" s="23" t="str">
        <f t="shared" si="4"/>
        <v>&lt;tr&gt;&lt;th width="20%"&gt;表彰&lt;/th&gt;&lt;td width="80%"&gt;&lt;/td&gt;&lt;/tr&gt;</v>
      </c>
    </row>
    <row r="43" spans="1:4" ht="53.25" customHeight="1">
      <c r="A43" s="12" t="s">
        <v>8</v>
      </c>
      <c r="B43" s="10" t="s">
        <v>9</v>
      </c>
      <c r="C43" s="17"/>
      <c r="D43" s="23" t="str">
        <f t="shared" si="4"/>
        <v>&lt;tr&gt;&lt;th width="20%"&gt;参加者の持参品&lt;/th&gt;&lt;td width="80%"&gt;&lt;/td&gt;&lt;/tr&gt;</v>
      </c>
    </row>
    <row r="44" spans="1:4" ht="27" customHeight="1">
      <c r="A44" s="12" t="s">
        <v>10</v>
      </c>
      <c r="B44" s="10" t="s">
        <v>26</v>
      </c>
      <c r="C44" s="17"/>
      <c r="D44" s="23" t="str">
        <f t="shared" si="4"/>
        <v>&lt;tr&gt;&lt;th width="20%"&gt;コンパスのレンタル&lt;/th&gt;&lt;td width="80%"&gt;&lt;/td&gt;&lt;/tr&gt;</v>
      </c>
    </row>
    <row r="45" spans="1:4" ht="53.25" customHeight="1">
      <c r="A45" s="9" t="s">
        <v>41</v>
      </c>
      <c r="B45" s="10" t="s">
        <v>27</v>
      </c>
      <c r="C45" s="17"/>
      <c r="D45" s="23" t="str">
        <f t="shared" si="4"/>
        <v>&lt;tr&gt;&lt;th width="20%"&gt;参加費&lt;/th&gt;&lt;td width="80%"&gt;&lt;/td&gt;&lt;/tr&gt;</v>
      </c>
    </row>
    <row r="46" spans="1:4" ht="27" customHeight="1">
      <c r="A46" s="12" t="s">
        <v>21</v>
      </c>
      <c r="B46" s="10" t="s">
        <v>32</v>
      </c>
      <c r="C46" s="17"/>
      <c r="D46" s="23" t="str">
        <f t="shared" si="4"/>
        <v>&lt;tr&gt;&lt;th width="20%"&gt;申込期間&lt;/th&gt;&lt;td width="80%"&gt;&lt;/td&gt;&lt;/tr&gt;</v>
      </c>
    </row>
    <row r="47" spans="1:4" ht="27" customHeight="1">
      <c r="A47" s="9" t="s">
        <v>42</v>
      </c>
      <c r="B47" s="10" t="s">
        <v>11</v>
      </c>
      <c r="C47" s="17"/>
      <c r="D47" s="23" t="str">
        <f t="shared" si="4"/>
        <v>&lt;tr&gt;&lt;th width="20%"&gt;申込方法&lt;/th&gt;&lt;td width="80%"&gt;&lt;/td&gt;&lt;/tr&gt;</v>
      </c>
    </row>
    <row r="48" spans="1:4" ht="27" customHeight="1">
      <c r="A48" s="9" t="s">
        <v>43</v>
      </c>
      <c r="B48" s="10" t="s">
        <v>80</v>
      </c>
      <c r="C48" s="17"/>
      <c r="D48" s="23" t="str">
        <f t="shared" si="4"/>
        <v>&lt;tr&gt;&lt;th width="20%"&gt;申込先&lt;/th&gt;&lt;td width="80%"&gt;&lt;/td&gt;&lt;/tr&gt;</v>
      </c>
    </row>
    <row r="49" spans="1:4" s="2" customFormat="1" ht="14.25">
      <c r="A49" s="6" t="s">
        <v>12</v>
      </c>
      <c r="B49" s="4"/>
      <c r="C49" s="4"/>
      <c r="D49" s="26" t="str">
        <f>"&lt;/table&gt;&lt;h3&gt;" &amp; A49 &amp; "&lt;/h3&gt;" &amp; "&lt;table width=""100%""&gt;"</f>
        <v>&lt;/table&gt;&lt;h3&gt;主催者について&lt;/h3&gt;&lt;table width="100%"&gt;</v>
      </c>
    </row>
    <row r="50" spans="1:4">
      <c r="A50" s="11"/>
      <c r="B50" s="11" t="s">
        <v>59</v>
      </c>
      <c r="C50" s="30" t="s">
        <v>76</v>
      </c>
      <c r="D50" s="22"/>
    </row>
    <row r="51" spans="1:4" ht="27" customHeight="1">
      <c r="A51" s="9" t="s">
        <v>44</v>
      </c>
      <c r="B51" s="13" t="s">
        <v>75</v>
      </c>
      <c r="C51" s="17"/>
      <c r="D51" s="23" t="str">
        <f>"&lt;tr&gt;&lt;th width=""20%""&gt;" &amp; A51 &amp; "&lt;/th&gt;&lt;td width=""80%""&gt;" &amp; C51 &amp; "&lt;/td&gt;&lt;/tr&gt;"</f>
        <v>&lt;tr&gt;&lt;th width="20%"&gt;主催者&lt;/th&gt;&lt;td width="80%"&gt;&lt;/td&gt;&lt;/tr&gt;</v>
      </c>
    </row>
    <row r="52" spans="1:4" ht="27" customHeight="1">
      <c r="A52" s="9" t="s">
        <v>25</v>
      </c>
      <c r="B52" s="10" t="s">
        <v>53</v>
      </c>
      <c r="C52" s="17"/>
      <c r="D52" s="23"/>
    </row>
    <row r="53" spans="1:4" ht="27" customHeight="1">
      <c r="A53" s="9" t="s">
        <v>70</v>
      </c>
      <c r="B53" s="13" t="s">
        <v>52</v>
      </c>
      <c r="C53" s="17"/>
      <c r="D53" s="23"/>
    </row>
    <row r="54" spans="1:4" ht="27" customHeight="1">
      <c r="A54" s="9" t="s">
        <v>71</v>
      </c>
      <c r="B54" s="13" t="s">
        <v>52</v>
      </c>
      <c r="C54" s="17"/>
      <c r="D54" s="23"/>
    </row>
    <row r="55" spans="1:4" ht="27" customHeight="1">
      <c r="A55" s="9" t="s">
        <v>49</v>
      </c>
      <c r="B55" s="10" t="s">
        <v>50</v>
      </c>
      <c r="C55" s="17"/>
      <c r="D55" s="23" t="str">
        <f t="shared" ref="D55:D60" si="5">"&lt;tr&gt;&lt;th width=""20%""&gt;" &amp; A55 &amp; "&lt;/th&gt;&lt;td width=""80%""&gt;" &amp; C55 &amp; "&lt;/td&gt;&lt;/tr&gt;"</f>
        <v>&lt;tr&gt;&lt;th width="20%"&gt;担当者名&lt;/th&gt;&lt;td width="80%"&gt;&lt;/td&gt;&lt;/tr&gt;</v>
      </c>
    </row>
    <row r="56" spans="1:4" ht="53.25" customHeight="1">
      <c r="A56" s="9" t="s">
        <v>47</v>
      </c>
      <c r="B56" s="10" t="s">
        <v>48</v>
      </c>
      <c r="C56" s="17"/>
      <c r="D56" s="23" t="str">
        <f t="shared" si="5"/>
        <v>&lt;tr&gt;&lt;th width="20%"&gt;問合先&lt;/th&gt;&lt;td width="80%"&gt;&lt;/td&gt;&lt;/tr&gt;</v>
      </c>
    </row>
    <row r="57" spans="1:4" ht="27" customHeight="1">
      <c r="A57" s="9" t="s">
        <v>22</v>
      </c>
      <c r="B57" s="10" t="s">
        <v>65</v>
      </c>
      <c r="C57" s="17"/>
      <c r="D57" s="23" t="str">
        <f t="shared" si="5"/>
        <v>&lt;tr&gt;&lt;th width="20%"&gt;チェックポイント設定責任者&lt;/th&gt;&lt;td width="80%"&gt;&lt;/td&gt;&lt;/tr&gt;</v>
      </c>
    </row>
    <row r="58" spans="1:4" ht="27" customHeight="1">
      <c r="A58" s="9" t="s">
        <v>23</v>
      </c>
      <c r="B58" s="10" t="s">
        <v>51</v>
      </c>
      <c r="C58" s="17"/>
      <c r="D58" s="23" t="str">
        <f t="shared" si="5"/>
        <v>&lt;tr&gt;&lt;th width="20%"&gt;監修&lt;/th&gt;&lt;td width="80%"&gt;&lt;/td&gt;&lt;/tr&gt;</v>
      </c>
    </row>
    <row r="59" spans="1:4" ht="27" customHeight="1">
      <c r="A59" s="12" t="s">
        <v>13</v>
      </c>
      <c r="B59" s="10"/>
      <c r="C59" s="17"/>
      <c r="D59" s="23" t="str">
        <f t="shared" si="5"/>
        <v>&lt;tr&gt;&lt;th width="20%"&gt;後援&lt;/th&gt;&lt;td width="80%"&gt;&lt;/td&gt;&lt;/tr&gt;</v>
      </c>
    </row>
    <row r="60" spans="1:4" ht="27" customHeight="1">
      <c r="A60" s="12" t="s">
        <v>14</v>
      </c>
      <c r="B60" s="10"/>
      <c r="C60" s="17"/>
      <c r="D60" s="23" t="str">
        <f t="shared" si="5"/>
        <v>&lt;tr&gt;&lt;th width="20%"&gt;協賛&lt;/th&gt;&lt;td width="80%"&gt;&lt;/td&gt;&lt;/tr&gt;</v>
      </c>
    </row>
    <row r="61" spans="1:4" ht="193.5" customHeight="1">
      <c r="A61" s="12" t="s">
        <v>15</v>
      </c>
      <c r="B61" s="10" t="s">
        <v>16</v>
      </c>
      <c r="C61" s="17"/>
      <c r="D61" s="23" t="str">
        <f>"&lt;tr&gt;&lt;th width=""20%""&gt;" &amp; A61 &amp; "&lt;/th&gt;&lt;td width=""80%""&gt;" &amp; C61 &amp; "&lt;/td&gt;&lt;/tr&gt;"</f>
        <v>&lt;tr&gt;&lt;th width="20%"&gt;その他&lt;/th&gt;&lt;td width="80%"&gt;&lt;/td&gt;&lt;/tr&gt;</v>
      </c>
    </row>
    <row r="62" spans="1:4" s="2" customFormat="1" ht="15" thickBot="1">
      <c r="A62" s="3" t="s">
        <v>82</v>
      </c>
      <c r="B62" s="4"/>
      <c r="C62" s="4"/>
      <c r="D62" s="26" t="s">
        <v>60</v>
      </c>
    </row>
    <row r="63" spans="1:4" s="2" customFormat="1" ht="38.25" customHeight="1" thickTop="1" thickBot="1">
      <c r="A63" s="7"/>
      <c r="B63" s="8" t="s">
        <v>68</v>
      </c>
      <c r="C63" s="21"/>
      <c r="D63" s="24" t="str">
        <f xml:space="preserve"> "&lt;p&gt;" &amp; B63 &amp; C63 &amp;  "&lt;/p&gt;"</f>
        <v>&lt;p&gt;承認番号&lt;/p&gt;</v>
      </c>
    </row>
    <row r="64" spans="1:4" ht="14.25" thickTop="1"/>
  </sheetData>
  <sheetProtection password="CC43" sheet="1" objects="1" scenarios="1"/>
  <mergeCells count="3">
    <mergeCell ref="A17:A32"/>
    <mergeCell ref="A2:C2"/>
    <mergeCell ref="A1:C1"/>
  </mergeCells>
  <phoneticPr fontId="5"/>
  <pageMargins left="0.70866141732283472" right="0.70866141732283472" top="0.74803149606299213" bottom="0.74803149606299213" header="0.31496062992125984" footer="0.31496062992125984"/>
  <pageSetup paperSize="9" scale="70" orientation="portrait" horizontalDpi="300" verticalDpi="300" r:id="rId1"/>
  <headerFooter>
    <oddFooter>&amp;P / &amp;N ページ</oddFooter>
  </headerFooter>
  <rowBreaks count="1" manualBreakCount="1">
    <brk id="36" max="16383" man="1"/>
  </rowBreaks>
  <colBreaks count="1" manualBreakCount="1">
    <brk id="3" min="1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掲載依頼</vt:lpstr>
      <vt:lpstr>掲載依頼!Print_Area</vt:lpstr>
      <vt:lpstr>掲載依頼!Print_Titles</vt:lpstr>
    </vt:vector>
  </TitlesOfParts>
  <Company>treknao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ito</dc:creator>
  <cp:lastModifiedBy>nao itoh</cp:lastModifiedBy>
  <cp:lastPrinted>2013-06-20T10:22:23Z</cp:lastPrinted>
  <dcterms:created xsi:type="dcterms:W3CDTF">2012-09-03T02:35:09Z</dcterms:created>
  <dcterms:modified xsi:type="dcterms:W3CDTF">2017-06-15T02:25:56Z</dcterms:modified>
</cp:coreProperties>
</file>